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PREVIOS 1ER. TRIM.-2024\"/>
    </mc:Choice>
  </mc:AlternateContent>
  <xr:revisionPtr revIDLastSave="0" documentId="13_ncr:1_{1308EF06-17DB-4E73-B78A-350AD51E46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<sst xmlns="http://schemas.openxmlformats.org/spreadsheetml/2006/main" count="68" uniqueCount="67">
  <si>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</si>
  <si>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</si>
  <si>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</si>
  <si>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</si>
  <si>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</si>
  <si>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</si>
  <si>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</si>
  <si>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</si>
  <si>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</si>
  <si>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</si>
  <si>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</si>
  <si>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</si>
  <si>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</si>
  <si>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</si>
  <si>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</si>
  <si>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</si>
  <si>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</si>
  <si>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</si>
  <si>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</si>
  <si>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</si>
  <si>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</si>
  <si>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</si>
  <si>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</si>
  <si>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</si>
  <si>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</si>
  <si>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</si>
  <si>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</si>
  <si>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</si>
  <si>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</si>
  <si>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</si>
  <si>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</si>
  <si>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</si>
  <si>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</si>
  <si>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</si>
  <si>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</si>
  <si>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</si>
  <si>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</si>
  <si>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</si>
  <si>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</si>
  <si>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</si>
  <si>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</si>
  <si>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</si>
  <si>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</si>
  <si>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</si>
  <si>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</si>
  <si>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</si>
  <si>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</si>
  <si>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</si>
  <si>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</si>
  <si>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</si>
  <si>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</si>
  <si>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</si>
  <si>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</si>
  <si>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</si>
  <si>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</si>
  <si>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</si>
  <si>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</si>
  <si>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</si>
  <si>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</si>
  <si>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</si>
  <si>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Salamanca, Guanajuato.
Estado de Situación Financiera
Al 31 de Marzo de 2024
(Cifras en Pesos)</t>
  </si>
  <si>
    <t>______________________________________________________</t>
  </si>
  <si>
    <t>__________________________________________________________________</t>
  </si>
  <si>
    <t>C.P. PEDRO ROJAS BUENRROSTRO</t>
  </si>
  <si>
    <t>LIC. ULISES BANDA CORONADO</t>
  </si>
  <si>
    <t>TESORERO MUNICIPAL</t>
  </si>
  <si>
    <t>PRESIDENTE MUNICIPAL INTERINO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</si>
</sst>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9" fillId="0" borderId="0" xfId="8" applyFont="1" applyAlignment="1" applyProtection="1">
      <alignment horizontal="center" vertical="center" wrapText="1"/>
      <protection locked="0"/>
    </xf>
    <xf numFmtId="4" fontId="9" fillId="0" borderId="0" xfId="8" applyNumberFormat="1" applyFont="1" applyAlignment="1" applyProtection="1">
      <alignment horizontal="center" vertical="top"/>
      <protection locked="0"/>
    </xf>
    <xf numFmtId="0" fontId="7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0" xfId="16" applyNumberFormat="1" applyFont="1" applyFill="1" applyBorder="1" applyAlignment="1" applyProtection="1">
      <alignment horizontal="center" vertical="top" wrapText="1"/>
      <protection locked="0"/>
    </xf>
    <xf numFmtId="4" fontId="2" fillId="0" borderId="0" xfId="16" applyNumberFormat="1" applyFont="1" applyFill="1" applyBorder="1" applyAlignment="1" applyProtection="1">
      <alignment horizontal="right" vertical="top" wrapText="1"/>
      <protection locked="0"/>
    </xf>
    <xf numFmtId="4" fontId="2" fillId="0" borderId="0" xfId="16" applyNumberFormat="1" applyFont="1" applyFill="1" applyBorder="1" applyAlignment="1" applyProtection="1">
      <alignment horizontal="center" vertical="top" wrapText="1"/>
      <protection locked="0"/>
    </xf>
    <xf numFmtId="4" fontId="7" fillId="0" borderId="0" xfId="16" applyNumberFormat="1" applyFont="1" applyFill="1" applyBorder="1" applyAlignment="1" applyProtection="1">
      <alignment horizontal="right" vertical="top" wrapText="1"/>
      <protection locked="0"/>
    </xf>
    <xf numFmtId="4" fontId="2" fillId="0" borderId="0" xfId="8" applyNumberFormat="1" applyFont="1" applyBorder="1" applyAlignment="1" applyProtection="1">
      <alignment horizontal="center" vertical="top"/>
      <protection locked="0"/>
    </xf>
    <xf numFmtId="0" fontId="2" fillId="0" borderId="0" xfId="8" applyFont="1" applyBorder="1" applyAlignment="1" applyProtection="1">
      <alignment horizontal="center" vertical="top"/>
      <protection locked="0"/>
    </xf>
    <xf numFmtId="0" fontId="7" fillId="0" borderId="5" xfId="8" applyFont="1" applyBorder="1" applyAlignment="1" applyProtection="1">
      <alignment horizontal="left" vertical="top" wrapText="1" indent="1"/>
      <protection locked="0"/>
    </xf>
    <xf numFmtId="0" fontId="2" fillId="0" borderId="6" xfId="16" applyNumberFormat="1" applyFont="1" applyFill="1" applyBorder="1" applyAlignment="1" applyProtection="1">
      <alignment horizontal="center" vertical="top" wrapText="1"/>
      <protection locked="0"/>
    </xf>
    <xf numFmtId="0" fontId="2" fillId="0" borderId="7" xfId="16" applyNumberFormat="1" applyFont="1" applyFill="1" applyBorder="1" applyAlignment="1" applyProtection="1">
      <alignment horizontal="center" vertical="top" wrapText="1"/>
      <protection locked="0"/>
    </xf>
    <xf numFmtId="0" fontId="7" fillId="0" borderId="8" xfId="8" applyFont="1" applyBorder="1" applyAlignment="1" applyProtection="1">
      <alignment horizontal="left" vertical="top" wrapText="1" indent="2"/>
      <protection locked="0"/>
    </xf>
    <xf numFmtId="0" fontId="2" fillId="0" borderId="9" xfId="16" applyNumberFormat="1" applyFont="1" applyFill="1" applyBorder="1" applyAlignment="1" applyProtection="1">
      <alignment horizontal="center" vertical="top" wrapText="1"/>
      <protection locked="0"/>
    </xf>
    <xf numFmtId="0" fontId="2" fillId="0" borderId="8" xfId="8" applyFont="1" applyBorder="1" applyAlignment="1" applyProtection="1">
      <alignment horizontal="left" vertical="top" wrapText="1" indent="3"/>
      <protection locked="0"/>
    </xf>
    <xf numFmtId="4" fontId="2" fillId="0" borderId="9" xfId="8" applyNumberFormat="1" applyFont="1" applyBorder="1" applyAlignment="1" applyProtection="1">
      <alignment horizontal="right" vertical="top"/>
      <protection locked="0"/>
    </xf>
    <xf numFmtId="0" fontId="2" fillId="0" borderId="8" xfId="8" applyFont="1" applyBorder="1" applyAlignment="1" applyProtection="1">
      <alignment horizontal="left" vertical="top" wrapText="1"/>
      <protection locked="0"/>
    </xf>
    <xf numFmtId="4" fontId="2" fillId="0" borderId="9" xfId="8" applyNumberFormat="1" applyFont="1" applyBorder="1" applyAlignment="1" applyProtection="1">
      <alignment horizontal="center" vertical="top"/>
      <protection locked="0"/>
    </xf>
    <xf numFmtId="0" fontId="7" fillId="0" borderId="8" xfId="8" applyFont="1" applyBorder="1" applyAlignment="1" applyProtection="1">
      <alignment horizontal="left" vertical="top" wrapText="1"/>
      <protection locked="0"/>
    </xf>
    <xf numFmtId="4" fontId="7" fillId="0" borderId="9" xfId="8" applyNumberFormat="1" applyFont="1" applyBorder="1" applyAlignment="1" applyProtection="1">
      <alignment horizontal="right" vertical="top"/>
      <protection locked="0"/>
    </xf>
    <xf numFmtId="4" fontId="2" fillId="0" borderId="9" xfId="16" applyNumberFormat="1" applyFont="1" applyFill="1" applyBorder="1" applyAlignment="1" applyProtection="1">
      <alignment horizontal="center" vertical="top" wrapText="1"/>
      <protection locked="0"/>
    </xf>
    <xf numFmtId="0" fontId="2" fillId="0" borderId="8" xfId="8" applyFont="1" applyBorder="1" applyAlignment="1" applyProtection="1">
      <alignment vertical="top" wrapText="1"/>
      <protection locked="0"/>
    </xf>
    <xf numFmtId="4" fontId="7" fillId="0" borderId="9" xfId="16" applyNumberFormat="1" applyFont="1" applyFill="1" applyBorder="1" applyAlignment="1" applyProtection="1">
      <alignment horizontal="right" vertical="top" wrapText="1"/>
      <protection locked="0"/>
    </xf>
    <xf numFmtId="0" fontId="2" fillId="0" borderId="10" xfId="8" applyFont="1" applyBorder="1" applyAlignment="1" applyProtection="1">
      <alignment vertical="top" wrapText="1"/>
      <protection locked="0"/>
    </xf>
    <xf numFmtId="0" fontId="2" fillId="0" borderId="11" xfId="8" applyFont="1" applyBorder="1" applyAlignment="1" applyProtection="1">
      <alignment horizontal="center" vertical="top" wrapText="1"/>
      <protection locked="0"/>
    </xf>
    <xf numFmtId="4" fontId="2" fillId="0" borderId="12" xfId="8" applyNumberFormat="1" applyFont="1" applyBorder="1" applyAlignment="1" applyProtection="1">
      <alignment horizontal="center" vertical="top"/>
      <protection locked="0"/>
    </xf>
    <xf numFmtId="0" fontId="2" fillId="0" borderId="13" xfId="16" applyNumberFormat="1" applyFont="1" applyFill="1" applyBorder="1" applyAlignment="1" applyProtection="1">
      <alignment horizontal="center" vertical="top" wrapText="1"/>
      <protection locked="0"/>
    </xf>
    <xf numFmtId="0" fontId="2" fillId="0" borderId="14" xfId="16" applyNumberFormat="1" applyFont="1" applyFill="1" applyBorder="1" applyAlignment="1" applyProtection="1">
      <alignment horizontal="center" vertical="top" wrapText="1"/>
      <protection locked="0"/>
    </xf>
    <xf numFmtId="4" fontId="2" fillId="0" borderId="14" xfId="16" applyNumberFormat="1" applyFont="1" applyFill="1" applyBorder="1" applyAlignment="1" applyProtection="1">
      <alignment horizontal="right" vertical="top" wrapText="1"/>
      <protection locked="0"/>
    </xf>
    <xf numFmtId="4" fontId="2" fillId="0" borderId="14" xfId="16" applyNumberFormat="1" applyFont="1" applyFill="1" applyBorder="1" applyAlignment="1" applyProtection="1">
      <alignment horizontal="center" vertical="top" wrapText="1"/>
      <protection locked="0"/>
    </xf>
    <xf numFmtId="4" fontId="7" fillId="0" borderId="14" xfId="16" applyNumberFormat="1" applyFont="1" applyFill="1" applyBorder="1" applyAlignment="1" applyProtection="1">
      <alignment horizontal="right" vertical="top" wrapText="1"/>
      <protection locked="0"/>
    </xf>
    <xf numFmtId="4" fontId="2" fillId="0" borderId="14" xfId="8" applyNumberFormat="1" applyFont="1" applyBorder="1" applyAlignment="1" applyProtection="1">
      <alignment horizontal="center" vertical="top" wrapText="1"/>
      <protection locked="0"/>
    </xf>
    <xf numFmtId="0" fontId="2" fillId="0" borderId="14" xfId="8" applyFont="1" applyBorder="1" applyAlignment="1" applyProtection="1">
      <alignment horizontal="center" vertical="top" wrapText="1"/>
      <protection locked="0"/>
    </xf>
    <xf numFmtId="0" fontId="2" fillId="0" borderId="15" xfId="8" applyFont="1" applyBorder="1" applyAlignment="1" applyProtection="1">
      <alignment horizontal="center" vertical="top" wrapText="1"/>
      <protection locked="0"/>
    </xf>
    <xf numFmtId="0" fontId="7" fillId="0" borderId="13" xfId="8" applyFont="1" applyBorder="1" applyAlignment="1" applyProtection="1">
      <alignment horizontal="left" vertical="top" wrapText="1" indent="1"/>
      <protection locked="0"/>
    </xf>
    <xf numFmtId="0" fontId="7" fillId="0" borderId="14" xfId="8" applyFont="1" applyBorder="1" applyAlignment="1" applyProtection="1">
      <alignment horizontal="left" vertical="top" wrapText="1" indent="2"/>
      <protection locked="0"/>
    </xf>
    <xf numFmtId="0" fontId="2" fillId="0" borderId="14" xfId="8" applyFont="1" applyBorder="1" applyAlignment="1" applyProtection="1">
      <alignment horizontal="left" vertical="top" wrapText="1" indent="3"/>
      <protection locked="0"/>
    </xf>
    <xf numFmtId="0" fontId="2" fillId="0" borderId="14" xfId="8" applyFont="1" applyBorder="1" applyAlignment="1" applyProtection="1">
      <alignment horizontal="left" vertical="top" wrapText="1"/>
      <protection locked="0"/>
    </xf>
    <xf numFmtId="0" fontId="7" fillId="0" borderId="14" xfId="8" applyFont="1" applyBorder="1" applyAlignment="1" applyProtection="1">
      <alignment horizontal="left" vertical="top" wrapText="1"/>
      <protection locked="0"/>
    </xf>
    <xf numFmtId="0" fontId="8" fillId="0" borderId="14" xfId="8" applyFont="1" applyBorder="1" applyAlignment="1" applyProtection="1">
      <alignment horizontal="left" vertical="top" wrapText="1" indent="2"/>
      <protection locked="0"/>
    </xf>
    <xf numFmtId="0" fontId="7" fillId="0" borderId="14" xfId="8" applyFont="1" applyBorder="1" applyAlignment="1" applyProtection="1">
      <alignment horizontal="left" vertical="top" wrapText="1" indent="1"/>
      <protection locked="0"/>
    </xf>
    <xf numFmtId="4" fontId="2" fillId="0" borderId="15" xfId="8" applyNumberFormat="1" applyFont="1" applyBorder="1" applyAlignment="1" applyProtection="1">
      <alignment vertical="top" wrapText="1"/>
      <protection locked="0"/>
    </xf>
    <xf numFmtId="4" fontId="2" fillId="0" borderId="14" xfId="16" applyNumberFormat="1" applyFont="1" applyFill="1" applyBorder="1" applyAlignment="1" applyProtection="1">
      <alignment horizontal="center" vertical="top"/>
      <protection locked="0"/>
    </xf>
    <xf numFmtId="4" fontId="7" fillId="0" borderId="14" xfId="16" applyNumberFormat="1" applyFont="1" applyFill="1" applyBorder="1" applyAlignment="1" applyProtection="1">
      <alignment horizontal="right" vertical="top"/>
      <protection locked="0"/>
    </xf>
    <xf numFmtId="4" fontId="2" fillId="0" borderId="15" xfId="8" applyNumberFormat="1" applyFont="1" applyBorder="1" applyAlignment="1" applyProtection="1">
      <alignment horizontal="center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"/>
  <sheetViews>
    <sheetView tabSelected="1" zoomScaleNormal="100" zoomScaleSheetLayoutView="100" workbookViewId="0">
      <selection sqref="A1:F1"/>
    </sheetView>
  </sheetViews>
  <sheetFormatPr baseColWidth="10" defaultColWidth="12" defaultRowHeight="10.199999999999999" x14ac:dyDescent="0.2"/>
  <cols>
    <col min="1" max="1" width="61.85546875" style="1" customWidth="1"/>
    <col min="2" max="2" width="19.7109375" style="1" bestFit="1" customWidth="1"/>
    <col min="3" max="3" width="19.7109375" style="4" bestFit="1" customWidth="1"/>
    <col min="4" max="4" width="61.85546875" style="4" customWidth="1"/>
    <col min="5" max="6" width="19.7109375" style="4" bestFit="1" customWidth="1"/>
    <col min="7" max="16384" width="12" style="2"/>
  </cols>
  <sheetData>
    <row r="1" spans="1:6" ht="53.4" customHeight="1" x14ac:dyDescent="0.2">
      <c r="A1" s="6" t="s">
        <v>60</v>
      </c>
      <c r="B1" s="7"/>
      <c r="C1" s="7"/>
      <c r="D1" s="7"/>
      <c r="E1" s="7"/>
      <c r="F1" s="8"/>
    </row>
    <row r="2" spans="1:6" ht="13.8" thickBot="1" x14ac:dyDescent="0.25">
      <c r="A2" s="13" t="s">
        <v>51</v>
      </c>
      <c r="B2" s="13">
        <v>2024</v>
      </c>
      <c r="C2" s="13">
        <v>2023</v>
      </c>
      <c r="D2" s="13" t="s">
        <v>51</v>
      </c>
      <c r="E2" s="13">
        <v>2024</v>
      </c>
      <c r="F2" s="13">
        <v>2023</v>
      </c>
    </row>
    <row r="3" spans="1:6" s="3" customFormat="1" ht="13.2" x14ac:dyDescent="0.2">
      <c r="A3" s="20" t="s">
        <v>0</v>
      </c>
      <c r="B3" s="37"/>
      <c r="C3" s="21"/>
      <c r="D3" s="45" t="s">
        <v>1</v>
      </c>
      <c r="E3" s="37"/>
      <c r="F3" s="22"/>
    </row>
    <row r="4" spans="1:6" ht="13.2" x14ac:dyDescent="0.2">
      <c r="A4" s="23" t="s">
        <v>18</v>
      </c>
      <c r="B4" s="38"/>
      <c r="C4" s="14"/>
      <c r="D4" s="46" t="s">
        <v>20</v>
      </c>
      <c r="E4" s="38"/>
      <c r="F4" s="24"/>
    </row>
    <row r="5" spans="1:6" ht="13.2" x14ac:dyDescent="0.2">
      <c r="A5" s="25" t="s">
        <v>22</v>
      </c>
      <c r="B5" s="39">
        <v>385106332.27999997</v>
      </c>
      <c r="C5" s="15">
        <v>383644526.98000002</v>
      </c>
      <c r="D5" s="47" t="s">
        <v>36</v>
      </c>
      <c r="E5" s="39">
        <v>63542609.170000002</v>
      </c>
      <c r="F5" s="26">
        <v>82642479.099999994</v>
      </c>
    </row>
    <row r="6" spans="1:6" ht="13.2" x14ac:dyDescent="0.2">
      <c r="A6" s="25" t="s">
        <v>23</v>
      </c>
      <c r="B6" s="39">
        <v>18953678.829999998</v>
      </c>
      <c r="C6" s="15">
        <v>18027335.010000002</v>
      </c>
      <c r="D6" s="47" t="s">
        <v>37</v>
      </c>
      <c r="E6" s="39">
        <v>0</v>
      </c>
      <c r="F6" s="26">
        <v>0</v>
      </c>
    </row>
    <row r="7" spans="1:6" ht="26.4" x14ac:dyDescent="0.2">
      <c r="A7" s="25" t="s">
        <v>24</v>
      </c>
      <c r="B7" s="39">
        <v>87972879.510000005</v>
      </c>
      <c r="C7" s="15">
        <v>150918275.81999999</v>
      </c>
      <c r="D7" s="47" t="s">
        <v>6</v>
      </c>
      <c r="E7" s="39">
        <v>7209308.4100000001</v>
      </c>
      <c r="F7" s="26">
        <v>904098.49</v>
      </c>
    </row>
    <row r="8" spans="1:6" ht="13.2" x14ac:dyDescent="0.2">
      <c r="A8" s="25" t="s">
        <v>25</v>
      </c>
      <c r="B8" s="39">
        <v>0</v>
      </c>
      <c r="C8" s="15">
        <v>0</v>
      </c>
      <c r="D8" s="47" t="s">
        <v>7</v>
      </c>
      <c r="E8" s="39">
        <v>0</v>
      </c>
      <c r="F8" s="26">
        <v>0</v>
      </c>
    </row>
    <row r="9" spans="1:6" ht="13.2" x14ac:dyDescent="0.2">
      <c r="A9" s="25" t="s">
        <v>26</v>
      </c>
      <c r="B9" s="39">
        <v>0</v>
      </c>
      <c r="C9" s="15">
        <v>0</v>
      </c>
      <c r="D9" s="47" t="s">
        <v>38</v>
      </c>
      <c r="E9" s="39">
        <v>0</v>
      </c>
      <c r="F9" s="26">
        <v>0</v>
      </c>
    </row>
    <row r="10" spans="1:6" ht="26.4" x14ac:dyDescent="0.2">
      <c r="A10" s="25" t="s">
        <v>27</v>
      </c>
      <c r="B10" s="39">
        <v>0</v>
      </c>
      <c r="C10" s="15">
        <v>0</v>
      </c>
      <c r="D10" s="47" t="s">
        <v>39</v>
      </c>
      <c r="E10" s="39">
        <v>0</v>
      </c>
      <c r="F10" s="26">
        <v>0</v>
      </c>
    </row>
    <row r="11" spans="1:6" ht="13.2" x14ac:dyDescent="0.2">
      <c r="A11" s="25" t="s">
        <v>17</v>
      </c>
      <c r="B11" s="39">
        <v>-16980</v>
      </c>
      <c r="C11" s="15">
        <v>-16980</v>
      </c>
      <c r="D11" s="47" t="s">
        <v>8</v>
      </c>
      <c r="E11" s="39">
        <v>6529201.9299999997</v>
      </c>
      <c r="F11" s="26">
        <v>7358950.0199999996</v>
      </c>
    </row>
    <row r="12" spans="1:6" ht="13.2" x14ac:dyDescent="0.2">
      <c r="A12" s="27"/>
      <c r="B12" s="40"/>
      <c r="C12" s="16"/>
      <c r="D12" s="47" t="s">
        <v>40</v>
      </c>
      <c r="E12" s="39">
        <v>1137806.2</v>
      </c>
      <c r="F12" s="26">
        <v>1137806.2</v>
      </c>
    </row>
    <row r="13" spans="1:6" ht="13.2" x14ac:dyDescent="0.2">
      <c r="A13" s="23" t="s">
        <v>52</v>
      </c>
      <c r="B13" s="41">
        <f>SUM(B5:B11)</f>
        <v>492015910.61999995</v>
      </c>
      <c r="C13" s="17">
        <f>SUM(C5:C11)</f>
        <v>552573157.80999994</v>
      </c>
      <c r="D13" s="48"/>
      <c r="E13" s="53"/>
      <c r="F13" s="28"/>
    </row>
    <row r="14" spans="1:6" ht="13.2" x14ac:dyDescent="0.2">
      <c r="A14" s="29"/>
      <c r="B14" s="40"/>
      <c r="C14" s="16"/>
      <c r="D14" s="46" t="s">
        <v>53</v>
      </c>
      <c r="E14" s="54">
        <f>SUM(E5:E12)</f>
        <v>78418925.709999993</v>
      </c>
      <c r="F14" s="30">
        <f>SUM(F5:F12)</f>
        <v>92043333.809999987</v>
      </c>
    </row>
    <row r="15" spans="1:6" ht="13.2" x14ac:dyDescent="0.2">
      <c r="A15" s="23" t="s">
        <v>19</v>
      </c>
      <c r="B15" s="40"/>
      <c r="C15" s="16"/>
      <c r="D15" s="49"/>
      <c r="E15" s="40"/>
      <c r="F15" s="28"/>
    </row>
    <row r="16" spans="1:6" ht="13.2" x14ac:dyDescent="0.2">
      <c r="A16" s="25" t="s">
        <v>28</v>
      </c>
      <c r="B16" s="39">
        <v>4729855.74</v>
      </c>
      <c r="C16" s="15">
        <v>4729855.74</v>
      </c>
      <c r="D16" s="46" t="s">
        <v>21</v>
      </c>
      <c r="E16" s="40"/>
      <c r="F16" s="31"/>
    </row>
    <row r="17" spans="1:6" ht="26.4" x14ac:dyDescent="0.2">
      <c r="A17" s="25" t="s">
        <v>29</v>
      </c>
      <c r="B17" s="39">
        <v>0</v>
      </c>
      <c r="C17" s="15">
        <v>0</v>
      </c>
      <c r="D17" s="47" t="s">
        <v>9</v>
      </c>
      <c r="E17" s="39">
        <v>0</v>
      </c>
      <c r="F17" s="26">
        <v>0</v>
      </c>
    </row>
    <row r="18" spans="1:6" ht="26.4" x14ac:dyDescent="0.2">
      <c r="A18" s="25" t="s">
        <v>30</v>
      </c>
      <c r="B18" s="39">
        <v>2218068900.3000002</v>
      </c>
      <c r="C18" s="15">
        <v>2067496518.8399999</v>
      </c>
      <c r="D18" s="47" t="s">
        <v>10</v>
      </c>
      <c r="E18" s="39">
        <v>0</v>
      </c>
      <c r="F18" s="26">
        <v>0</v>
      </c>
    </row>
    <row r="19" spans="1:6" ht="13.2" x14ac:dyDescent="0.2">
      <c r="A19" s="25" t="s">
        <v>31</v>
      </c>
      <c r="B19" s="39">
        <v>443019330.04000002</v>
      </c>
      <c r="C19" s="15">
        <v>397594032.38999999</v>
      </c>
      <c r="D19" s="47" t="s">
        <v>11</v>
      </c>
      <c r="E19" s="39">
        <v>48573468.270000003</v>
      </c>
      <c r="F19" s="26">
        <v>56980414.829999998</v>
      </c>
    </row>
    <row r="20" spans="1:6" ht="13.2" x14ac:dyDescent="0.2">
      <c r="A20" s="25" t="s">
        <v>32</v>
      </c>
      <c r="B20" s="39">
        <v>13335260.560000001</v>
      </c>
      <c r="C20" s="15">
        <v>13335260.560000001</v>
      </c>
      <c r="D20" s="47" t="s">
        <v>41</v>
      </c>
      <c r="E20" s="39">
        <v>0</v>
      </c>
      <c r="F20" s="26">
        <v>0</v>
      </c>
    </row>
    <row r="21" spans="1:6" ht="26.4" x14ac:dyDescent="0.2">
      <c r="A21" s="25" t="s">
        <v>33</v>
      </c>
      <c r="B21" s="39">
        <v>-270955964.02999997</v>
      </c>
      <c r="C21" s="15">
        <v>-270955964.02999997</v>
      </c>
      <c r="D21" s="47" t="s">
        <v>54</v>
      </c>
      <c r="E21" s="39">
        <v>0</v>
      </c>
      <c r="F21" s="26">
        <v>0</v>
      </c>
    </row>
    <row r="22" spans="1:6" ht="13.2" x14ac:dyDescent="0.2">
      <c r="A22" s="25" t="s">
        <v>34</v>
      </c>
      <c r="B22" s="39">
        <v>1232245.98</v>
      </c>
      <c r="C22" s="15">
        <v>1232245.98</v>
      </c>
      <c r="D22" s="47" t="s">
        <v>12</v>
      </c>
      <c r="E22" s="39">
        <v>0</v>
      </c>
      <c r="F22" s="26">
        <v>0</v>
      </c>
    </row>
    <row r="23" spans="1:6" ht="26.4" x14ac:dyDescent="0.2">
      <c r="A23" s="25" t="s">
        <v>5</v>
      </c>
      <c r="B23" s="39">
        <v>0</v>
      </c>
      <c r="C23" s="15">
        <v>0</v>
      </c>
      <c r="D23" s="48"/>
      <c r="E23" s="40"/>
      <c r="F23" s="28"/>
    </row>
    <row r="24" spans="1:6" ht="13.2" x14ac:dyDescent="0.2">
      <c r="A24" s="25" t="s">
        <v>35</v>
      </c>
      <c r="B24" s="39">
        <v>0</v>
      </c>
      <c r="C24" s="15">
        <v>0</v>
      </c>
      <c r="D24" s="46" t="s">
        <v>55</v>
      </c>
      <c r="E24" s="41">
        <f>SUM(E17:E22)</f>
        <v>48573468.270000003</v>
      </c>
      <c r="F24" s="30">
        <f>SUM(F17:F22)</f>
        <v>56980414.829999998</v>
      </c>
    </row>
    <row r="25" spans="1:6" s="3" customFormat="1" ht="13.2" x14ac:dyDescent="0.2">
      <c r="A25" s="27"/>
      <c r="B25" s="40"/>
      <c r="C25" s="16"/>
      <c r="D25" s="48"/>
      <c r="E25" s="40"/>
      <c r="F25" s="28"/>
    </row>
    <row r="26" spans="1:6" ht="13.2" x14ac:dyDescent="0.2">
      <c r="A26" s="23" t="s">
        <v>56</v>
      </c>
      <c r="B26" s="41">
        <f>SUM(B16:B24)</f>
        <v>2409429628.5899997</v>
      </c>
      <c r="C26" s="17">
        <f>SUM(C16:C24)</f>
        <v>2213431949.48</v>
      </c>
      <c r="D26" s="50" t="s">
        <v>50</v>
      </c>
      <c r="E26" s="41">
        <f>SUM(E24+E14)</f>
        <v>126992393.97999999</v>
      </c>
      <c r="F26" s="30">
        <f>SUM(F14+F24)</f>
        <v>149023748.63999999</v>
      </c>
    </row>
    <row r="27" spans="1:6" ht="13.2" x14ac:dyDescent="0.2">
      <c r="A27" s="29"/>
      <c r="B27" s="40"/>
      <c r="C27" s="16"/>
      <c r="D27" s="49"/>
      <c r="E27" s="40"/>
      <c r="F27" s="28"/>
    </row>
    <row r="28" spans="1:6" ht="13.2" x14ac:dyDescent="0.2">
      <c r="A28" s="23" t="s">
        <v>57</v>
      </c>
      <c r="B28" s="41">
        <f>B13+B26</f>
        <v>2901445539.2099996</v>
      </c>
      <c r="C28" s="17">
        <f>C13+C26</f>
        <v>2766005107.29</v>
      </c>
      <c r="D28" s="51" t="s">
        <v>43</v>
      </c>
      <c r="E28" s="40"/>
      <c r="F28" s="31"/>
    </row>
    <row r="29" spans="1:6" ht="13.2" x14ac:dyDescent="0.2">
      <c r="A29" s="32"/>
      <c r="B29" s="42"/>
      <c r="C29" s="18"/>
      <c r="D29" s="49"/>
      <c r="E29" s="40"/>
      <c r="F29" s="31"/>
    </row>
    <row r="30" spans="1:6" ht="13.2" x14ac:dyDescent="0.2">
      <c r="A30" s="32"/>
      <c r="B30" s="43"/>
      <c r="C30" s="19"/>
      <c r="D30" s="46" t="s">
        <v>42</v>
      </c>
      <c r="E30" s="41">
        <f>SUM(E31:E33)</f>
        <v>479763120.51999998</v>
      </c>
      <c r="F30" s="30">
        <f>SUM(F31:F33)</f>
        <v>479769250.76999998</v>
      </c>
    </row>
    <row r="31" spans="1:6" ht="13.2" x14ac:dyDescent="0.2">
      <c r="A31" s="32"/>
      <c r="B31" s="43"/>
      <c r="C31" s="19"/>
      <c r="D31" s="47" t="s">
        <v>2</v>
      </c>
      <c r="E31" s="39">
        <v>479763120.51999998</v>
      </c>
      <c r="F31" s="26">
        <v>479769250.76999998</v>
      </c>
    </row>
    <row r="32" spans="1:6" ht="13.2" x14ac:dyDescent="0.2">
      <c r="A32" s="32"/>
      <c r="B32" s="43"/>
      <c r="C32" s="19"/>
      <c r="D32" s="47" t="s">
        <v>13</v>
      </c>
      <c r="E32" s="39">
        <v>0</v>
      </c>
      <c r="F32" s="26">
        <v>0</v>
      </c>
    </row>
    <row r="33" spans="1:6" ht="13.2" x14ac:dyDescent="0.2">
      <c r="A33" s="32"/>
      <c r="B33" s="43"/>
      <c r="C33" s="19"/>
      <c r="D33" s="47" t="s">
        <v>45</v>
      </c>
      <c r="E33" s="39">
        <v>0</v>
      </c>
      <c r="F33" s="26">
        <v>0</v>
      </c>
    </row>
    <row r="34" spans="1:6" ht="13.2" x14ac:dyDescent="0.2">
      <c r="A34" s="32"/>
      <c r="B34" s="43"/>
      <c r="C34" s="19"/>
      <c r="D34" s="48"/>
      <c r="E34" s="40"/>
      <c r="F34" s="28"/>
    </row>
    <row r="35" spans="1:6" ht="13.2" x14ac:dyDescent="0.2">
      <c r="A35" s="32"/>
      <c r="B35" s="43"/>
      <c r="C35" s="19"/>
      <c r="D35" s="46" t="s">
        <v>44</v>
      </c>
      <c r="E35" s="41">
        <f>SUM(E36:E40)</f>
        <v>2294690024.71</v>
      </c>
      <c r="F35" s="30">
        <f>SUM(F36:F40)</f>
        <v>2137212107.8800001</v>
      </c>
    </row>
    <row r="36" spans="1:6" ht="13.2" x14ac:dyDescent="0.2">
      <c r="A36" s="32"/>
      <c r="B36" s="43"/>
      <c r="C36" s="19"/>
      <c r="D36" s="47" t="s">
        <v>46</v>
      </c>
      <c r="E36" s="39">
        <v>172802660.97</v>
      </c>
      <c r="F36" s="26">
        <v>348926261.95999998</v>
      </c>
    </row>
    <row r="37" spans="1:6" ht="13.2" x14ac:dyDescent="0.2">
      <c r="A37" s="32"/>
      <c r="B37" s="43"/>
      <c r="C37" s="19"/>
      <c r="D37" s="47" t="s">
        <v>14</v>
      </c>
      <c r="E37" s="39">
        <v>2121887363.74</v>
      </c>
      <c r="F37" s="26">
        <v>1788285845.9200001</v>
      </c>
    </row>
    <row r="38" spans="1:6" ht="13.2" x14ac:dyDescent="0.2">
      <c r="A38" s="32"/>
      <c r="B38" s="43"/>
      <c r="C38" s="19"/>
      <c r="D38" s="47" t="s">
        <v>3</v>
      </c>
      <c r="E38" s="39">
        <v>0</v>
      </c>
      <c r="F38" s="26">
        <v>0</v>
      </c>
    </row>
    <row r="39" spans="1:6" ht="13.2" x14ac:dyDescent="0.2">
      <c r="A39" s="32"/>
      <c r="B39" s="43"/>
      <c r="C39" s="19"/>
      <c r="D39" s="47" t="s">
        <v>4</v>
      </c>
      <c r="E39" s="39">
        <v>0</v>
      </c>
      <c r="F39" s="26">
        <v>0</v>
      </c>
    </row>
    <row r="40" spans="1:6" ht="26.4" x14ac:dyDescent="0.2">
      <c r="A40" s="32"/>
      <c r="B40" s="43"/>
      <c r="C40" s="19"/>
      <c r="D40" s="47" t="s">
        <v>47</v>
      </c>
      <c r="E40" s="39">
        <v>0</v>
      </c>
      <c r="F40" s="26">
        <v>0</v>
      </c>
    </row>
    <row r="41" spans="1:6" ht="13.2" x14ac:dyDescent="0.2">
      <c r="A41" s="32"/>
      <c r="B41" s="43"/>
      <c r="C41" s="19"/>
      <c r="D41" s="48"/>
      <c r="E41" s="40"/>
      <c r="F41" s="28"/>
    </row>
    <row r="42" spans="1:6" ht="26.4" x14ac:dyDescent="0.2">
      <c r="A42" s="32"/>
      <c r="B42" s="43"/>
      <c r="C42" s="19"/>
      <c r="D42" s="46" t="s">
        <v>58</v>
      </c>
      <c r="E42" s="41">
        <f>SUM(E43:E44)</f>
        <v>0</v>
      </c>
      <c r="F42" s="30">
        <f>SUM(F43:F44)</f>
        <v>0</v>
      </c>
    </row>
    <row r="43" spans="1:6" ht="13.2" x14ac:dyDescent="0.2">
      <c r="A43" s="32"/>
      <c r="B43" s="43"/>
      <c r="C43" s="19"/>
      <c r="D43" s="47" t="s">
        <v>15</v>
      </c>
      <c r="E43" s="39">
        <v>0</v>
      </c>
      <c r="F43" s="26">
        <v>0</v>
      </c>
    </row>
    <row r="44" spans="1:6" ht="13.2" x14ac:dyDescent="0.2">
      <c r="A44" s="32"/>
      <c r="B44" s="43"/>
      <c r="C44" s="19"/>
      <c r="D44" s="47" t="s">
        <v>16</v>
      </c>
      <c r="E44" s="39">
        <v>0</v>
      </c>
      <c r="F44" s="26">
        <v>0</v>
      </c>
    </row>
    <row r="45" spans="1:6" ht="13.2" x14ac:dyDescent="0.2">
      <c r="A45" s="32"/>
      <c r="B45" s="43"/>
      <c r="C45" s="19"/>
      <c r="D45" s="48"/>
      <c r="E45" s="40"/>
      <c r="F45" s="28"/>
    </row>
    <row r="46" spans="1:6" ht="13.2" x14ac:dyDescent="0.2">
      <c r="A46" s="32"/>
      <c r="B46" s="43"/>
      <c r="C46" s="19"/>
      <c r="D46" s="46" t="s">
        <v>48</v>
      </c>
      <c r="E46" s="41">
        <f>SUM(E42+E35+E30)</f>
        <v>2774453145.23</v>
      </c>
      <c r="F46" s="30">
        <f>SUM(F42+F35+F30)</f>
        <v>2616981358.6500001</v>
      </c>
    </row>
    <row r="47" spans="1:6" ht="13.2" x14ac:dyDescent="0.2">
      <c r="A47" s="32"/>
      <c r="B47" s="43"/>
      <c r="C47" s="19"/>
      <c r="D47" s="49"/>
      <c r="E47" s="40"/>
      <c r="F47" s="28"/>
    </row>
    <row r="48" spans="1:6" ht="13.2" x14ac:dyDescent="0.2">
      <c r="A48" s="32"/>
      <c r="B48" s="43"/>
      <c r="C48" s="19"/>
      <c r="D48" s="46" t="s">
        <v>49</v>
      </c>
      <c r="E48" s="41">
        <f>E46+E26</f>
        <v>2901445539.21</v>
      </c>
      <c r="F48" s="33">
        <f>F46+F26</f>
        <v>2766005107.29</v>
      </c>
    </row>
    <row r="49" spans="1:6" ht="13.8" thickBot="1" x14ac:dyDescent="0.25">
      <c r="A49" s="34"/>
      <c r="B49" s="44"/>
      <c r="C49" s="35"/>
      <c r="D49" s="52"/>
      <c r="E49" s="55"/>
      <c r="F49" s="36"/>
    </row>
    <row r="51" spans="1:6" ht="13.2" x14ac:dyDescent="0.2">
      <c r="A51" s="5" t="s">
        <v>59</v>
      </c>
    </row>
    <row r="58" spans="1:6" x14ac:dyDescent="0.2">
      <c r="A58" s="9" t="s">
        <v>61</v>
      </c>
      <c r="B58" s="9"/>
      <c r="D58" s="10" t="s">
        <v>62</v>
      </c>
      <c r="E58" s="10"/>
      <c r="F58" s="10"/>
    </row>
    <row r="59" spans="1:6" ht="13.8" x14ac:dyDescent="0.2">
      <c r="A59" s="11" t="s">
        <v>63</v>
      </c>
      <c r="B59" s="11"/>
      <c r="C59"/>
      <c r="D59" s="12" t="s">
        <v>64</v>
      </c>
      <c r="E59" s="12"/>
      <c r="F59" s="12"/>
    </row>
    <row r="60" spans="1:6" ht="13.8" x14ac:dyDescent="0.2">
      <c r="A60" s="11" t="s">
        <v>65</v>
      </c>
      <c r="B60" s="11"/>
      <c r="C60"/>
      <c r="D60" s="12" t="s">
        <v>66</v>
      </c>
      <c r="E60" s="12"/>
      <c r="F60" s="12"/>
    </row>
  </sheetData>
  <sheetProtection formatCells="0" formatColumns="0" formatRows="0" autoFilter="0"/>
  <mergeCells count="7">
    <mergeCell ref="A60:B60"/>
    <mergeCell ref="D60:F60"/>
    <mergeCell ref="A1:F1"/>
    <mergeCell ref="A58:B58"/>
    <mergeCell ref="D58:F58"/>
    <mergeCell ref="A59:B59"/>
    <mergeCell ref="D59:F59"/>
  </mergeCells>
  <printOptions horizontalCentered="1"/>
  <pageMargins left="0.19685039370078741" right="0.19685039370078741" top="0.59055118110236227" bottom="0.59055118110236227" header="0" footer="0"/>
  <pageSetup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Ma. Mercedes Rangel Gallardo</cp:lastModifiedBy>
  <cp:lastPrinted>2024-04-30T20:52:21Z</cp:lastPrinted>
  <dcterms:created xsi:type="dcterms:W3CDTF">2012-12-11T20:26:08Z</dcterms:created>
  <dcterms:modified xsi:type="dcterms:W3CDTF">2024-04-30T20:53:06Z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